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DR MAIN\"/>
    </mc:Choice>
  </mc:AlternateContent>
  <bookViews>
    <workbookView xWindow="0" yWindow="2160" windowWidth="28800" windowHeight="11490"/>
  </bookViews>
  <sheets>
    <sheet name="Sheet1" sheetId="1" r:id="rId1"/>
  </sheets>
  <definedNames>
    <definedName name="_xlnm.Print_Area" localSheetId="0">Sheet1!$A$2:$N$28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 s="1"/>
  <c r="G20" i="1"/>
  <c r="I20" i="1" s="1"/>
  <c r="G19" i="1"/>
  <c r="J19" i="1" s="1"/>
  <c r="I19" i="1"/>
  <c r="G18" i="1"/>
  <c r="J18" i="1" s="1"/>
  <c r="I18" i="1"/>
  <c r="F21" i="1"/>
  <c r="F20" i="1"/>
  <c r="F19" i="1"/>
  <c r="F18" i="1"/>
  <c r="K21" i="1" l="1"/>
  <c r="J21" i="1"/>
  <c r="K20" i="1"/>
  <c r="J20" i="1"/>
  <c r="K19" i="1"/>
  <c r="K18" i="1"/>
  <c r="F5" i="1"/>
  <c r="E24" i="1" l="1"/>
  <c r="F6" i="1"/>
  <c r="F7" i="1"/>
  <c r="F8" i="1"/>
  <c r="F9" i="1"/>
  <c r="F10" i="1"/>
  <c r="F11" i="1"/>
  <c r="F12" i="1"/>
  <c r="F13" i="1"/>
  <c r="F14" i="1"/>
  <c r="F15" i="1"/>
  <c r="F16" i="1"/>
  <c r="F17" i="1"/>
  <c r="K5" i="1" l="1"/>
  <c r="I5" i="1"/>
  <c r="J5" i="1"/>
  <c r="G6" i="1"/>
  <c r="K6" i="1" s="1"/>
  <c r="G7" i="1"/>
  <c r="K7" i="1" s="1"/>
  <c r="J6" i="1" l="1"/>
  <c r="G8" i="1"/>
  <c r="K8" i="1" s="1"/>
  <c r="J7" i="1"/>
  <c r="I7" i="1"/>
  <c r="I6" i="1"/>
  <c r="I8" i="1" l="1"/>
  <c r="J8" i="1"/>
  <c r="G9" i="1"/>
  <c r="K9" i="1" l="1"/>
  <c r="G10" i="1"/>
  <c r="J9" i="1"/>
  <c r="I9" i="1"/>
  <c r="K10" i="1" l="1"/>
  <c r="G11" i="1"/>
  <c r="J10" i="1"/>
  <c r="I10" i="1"/>
  <c r="G12" i="1" l="1"/>
  <c r="K11" i="1"/>
  <c r="I11" i="1"/>
  <c r="J11" i="1"/>
  <c r="G13" i="1" l="1"/>
  <c r="I12" i="1"/>
  <c r="K12" i="1"/>
  <c r="J12" i="1"/>
  <c r="K13" i="1" l="1"/>
  <c r="J13" i="1"/>
  <c r="G14" i="1"/>
  <c r="I13" i="1"/>
  <c r="I14" i="1" l="1"/>
  <c r="K14" i="1"/>
  <c r="J14" i="1"/>
  <c r="G15" i="1"/>
  <c r="J15" i="1" l="1"/>
  <c r="G16" i="1"/>
  <c r="I15" i="1"/>
  <c r="K15" i="1"/>
  <c r="I16" i="1" l="1"/>
  <c r="J16" i="1"/>
  <c r="G17" i="1"/>
  <c r="K16" i="1"/>
  <c r="J17" i="1" l="1"/>
  <c r="K17" i="1"/>
  <c r="I17" i="1"/>
</calcChain>
</file>

<file path=xl/sharedStrings.xml><?xml version="1.0" encoding="utf-8"?>
<sst xmlns="http://schemas.openxmlformats.org/spreadsheetml/2006/main" count="18" uniqueCount="18">
  <si>
    <t>Total</t>
  </si>
  <si>
    <t>Week #</t>
  </si>
  <si>
    <t>Kilometers</t>
  </si>
  <si>
    <t>&gt;</t>
  </si>
  <si>
    <t>Miles</t>
  </si>
  <si>
    <t>Grand        Total</t>
  </si>
  <si>
    <t>ROAD</t>
  </si>
  <si>
    <t>MTB</t>
  </si>
  <si>
    <t>Other</t>
  </si>
  <si>
    <t>500KM Coin</t>
  </si>
  <si>
    <t>2000KM Bike Tool</t>
  </si>
  <si>
    <t>IMCOM Europe Cycling Challenge - TRACKING SHEET</t>
  </si>
  <si>
    <t>!!! INPUT DISTANCES ABOVE IN KILOMETERS !!!</t>
  </si>
  <si>
    <r>
      <t xml:space="preserve">^  </t>
    </r>
    <r>
      <rPr>
        <b/>
        <sz val="12"/>
        <color rgb="FF0070C0"/>
        <rFont val="Calibri"/>
        <family val="2"/>
        <scheme val="minor"/>
      </rPr>
      <t>Mile to KM converter</t>
    </r>
    <r>
      <rPr>
        <b/>
        <sz val="12"/>
        <color theme="1"/>
        <rFont val="Calibri"/>
        <family val="2"/>
        <scheme val="minor"/>
      </rPr>
      <t xml:space="preserve">  ^</t>
    </r>
  </si>
  <si>
    <t>1000KM Jersey</t>
  </si>
  <si>
    <t>AWARDS</t>
  </si>
  <si>
    <t>KMs remaining until…</t>
  </si>
  <si>
    <t>KMs Due to ODR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</si>
</sst>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_);[Red]\(0.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2" fillId="0" borderId="6" xfId="0" applyNumberFormat="1" applyFont="1" applyBorder="1"/>
    <xf numFmtId="165" fontId="0" fillId="0" borderId="10" xfId="0" applyNumberForma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135729</xdr:colOff>
      <xdr:row>1</xdr:row>
      <xdr:rowOff>480487</xdr:rowOff>
    </xdr:from>
    <xdr:to>
      <xdr:col>3</xdr:col>
      <xdr:colOff>657808</xdr:colOff>
      <xdr:row>2</xdr:row>
      <xdr:rowOff>159454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8765">
          <a:off x="3278979" y="823387"/>
          <a:ext cx="522079" cy="498117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</xdr:row>
      <xdr:rowOff>400050</xdr:rowOff>
    </xdr:from>
    <xdr:to>
      <xdr:col>2</xdr:col>
      <xdr:colOff>742949</xdr:colOff>
      <xdr:row>2</xdr:row>
      <xdr:rowOff>239979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742950"/>
          <a:ext cx="685799" cy="659079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22</xdr:row>
      <xdr:rowOff>123825</xdr:rowOff>
    </xdr:from>
    <xdr:to>
      <xdr:col>6</xdr:col>
      <xdr:colOff>177595</xdr:colOff>
      <xdr:row>26</xdr:row>
      <xdr:rowOff>123825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4924425"/>
          <a:ext cx="787195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26</xdr:row>
      <xdr:rowOff>104776</xdr:rowOff>
    </xdr:from>
    <xdr:to>
      <xdr:col>3</xdr:col>
      <xdr:colOff>745566</xdr:colOff>
      <xdr:row>30</xdr:row>
      <xdr:rowOff>10478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5695951"/>
          <a:ext cx="716991" cy="667702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990601</xdr:colOff>
      <xdr:row>22</xdr:row>
      <xdr:rowOff>152400</xdr:rowOff>
    </xdr:from>
    <xdr:to>
      <xdr:col>1</xdr:col>
      <xdr:colOff>1643744</xdr:colOff>
      <xdr:row>26</xdr:row>
      <xdr:rowOff>171450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6" y="4953000"/>
          <a:ext cx="653143" cy="8191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66675</xdr:colOff>
      <xdr:row>1</xdr:row>
      <xdr:rowOff>28577</xdr:rowOff>
    </xdr:from>
    <xdr:to>
      <xdr:col>4</xdr:col>
      <xdr:colOff>704849</xdr:colOff>
      <xdr:row>1</xdr:row>
      <xdr:rowOff>629862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65" r="6965" b="9445"/>
        <a:stretch/>
      </xdr:blipFill>
      <xdr:spPr>
        <a:xfrm>
          <a:off x="3981450" y="371477"/>
          <a:ext cx="638174" cy="60128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104775</xdr:rowOff>
    </xdr:from>
    <xdr:to>
      <xdr:col>1</xdr:col>
      <xdr:colOff>1552575</xdr:colOff>
      <xdr:row>2</xdr:row>
      <xdr:rowOff>342900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9" b="14191"/>
        <a:stretch/>
      </xdr:blipFill>
      <xdr:spPr>
        <a:xfrm>
          <a:off x="219075" y="447675"/>
          <a:ext cx="1990725" cy="10572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4</xdr:col>
      <xdr:colOff>171450</xdr:colOff>
      <xdr:row>1</xdr:row>
      <xdr:rowOff>638174</xdr:rowOff>
    </xdr:from>
    <xdr:to>
      <xdr:col>4</xdr:col>
      <xdr:colOff>552450</xdr:colOff>
      <xdr:row>2</xdr:row>
      <xdr:rowOff>361950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981074"/>
          <a:ext cx="381000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B4" sqref="B4"/>
    </sheetView>
  </sheetViews>
  <sheetFormatPr defaultRowHeight="15" x14ac:dyDescent="0.25"/>
  <cols>
    <col min="1" max="1" width="9.85546875" customWidth="1"/>
    <col min="2" max="2" width="26.5703125" style="1" customWidth="1"/>
    <col min="3" max="7" width="11.5703125" style="2" customWidth="1"/>
    <col min="8" max="8" width="5.7109375" style="2" customWidth="1"/>
    <col min="9" max="9" width="10.42578125" style="2" customWidth="1"/>
    <col min="10" max="10" width="10.140625" style="5" customWidth="1"/>
    <col min="11" max="11" width="9.7109375" customWidth="1"/>
    <col min="12" max="12" width="10.140625" customWidth="1"/>
    <col min="13" max="13" width="9.7109375" bestFit="1" customWidth="1"/>
    <col min="14" max="14" width="9.7109375" customWidth="1"/>
  </cols>
  <sheetData>
    <row r="1" spans="1:11" ht="32.25" thickBot="1" x14ac:dyDescent="0.55000000000000004">
      <c r="A1" s="32" t="s">
        <v>11</v>
      </c>
    </row>
    <row r="2" spans="1:11" ht="64.5" customHeight="1" thickBot="1" x14ac:dyDescent="0.55000000000000004">
      <c r="A2" s="40"/>
      <c r="B2" s="41"/>
      <c r="C2" s="44"/>
      <c r="D2" s="44"/>
      <c r="E2" s="44"/>
      <c r="H2" s="5"/>
      <c r="I2"/>
      <c r="J2" s="31" t="s">
        <v>15</v>
      </c>
    </row>
    <row r="3" spans="1:11" ht="34.5" customHeight="1" thickBot="1" x14ac:dyDescent="0.3">
      <c r="A3" s="42"/>
      <c r="B3" s="43"/>
      <c r="C3" s="45"/>
      <c r="D3" s="45"/>
      <c r="E3" s="45"/>
      <c r="F3" s="3"/>
      <c r="G3" s="3"/>
      <c r="H3" s="4"/>
      <c r="I3" s="37" t="s">
        <v>16</v>
      </c>
      <c r="J3" s="38"/>
      <c r="K3" s="39"/>
    </row>
    <row r="4" spans="1:11" ht="30.75" thickBot="1" x14ac:dyDescent="0.3">
      <c r="A4" s="16" t="s">
        <v>1</v>
      </c>
      <c r="B4" s="17" t="s">
        <v>17</v>
      </c>
      <c r="C4" s="14" t="s">
        <v>6</v>
      </c>
      <c r="D4" s="14" t="s">
        <v>7</v>
      </c>
      <c r="E4" s="14" t="s">
        <v>8</v>
      </c>
      <c r="F4" s="15" t="s">
        <v>0</v>
      </c>
      <c r="G4" s="46" t="s">
        <v>5</v>
      </c>
      <c r="H4" s="4"/>
      <c r="I4" s="18" t="s">
        <v>9</v>
      </c>
      <c r="J4" s="18" t="s">
        <v>14</v>
      </c>
      <c r="K4" s="18" t="s">
        <v>10</v>
      </c>
    </row>
    <row r="5" spans="1:11" ht="16.5" thickBot="1" x14ac:dyDescent="0.3">
      <c r="A5" s="8">
        <v>1</v>
      </c>
      <c r="B5" s="12">
        <v>44327</v>
      </c>
      <c r="C5" s="11"/>
      <c r="D5" s="11"/>
      <c r="E5" s="11"/>
      <c r="F5" s="13">
        <f t="shared" ref="F5:F17" si="0">SUM(C5:E5)</f>
        <v>0</v>
      </c>
      <c r="G5" s="47"/>
      <c r="H5" s="9"/>
      <c r="I5" s="6">
        <f>500-F5</f>
        <v>500</v>
      </c>
      <c r="J5" s="6">
        <f>1000-F5</f>
        <v>1000</v>
      </c>
      <c r="K5" s="6">
        <f>2000-F5</f>
        <v>2000</v>
      </c>
    </row>
    <row r="6" spans="1:11" ht="16.5" thickBot="1" x14ac:dyDescent="0.3">
      <c r="A6" s="8">
        <v>2</v>
      </c>
      <c r="B6" s="12">
        <v>44334</v>
      </c>
      <c r="C6" s="11"/>
      <c r="D6" s="11"/>
      <c r="E6" s="11"/>
      <c r="F6" s="13">
        <f t="shared" si="0"/>
        <v>0</v>
      </c>
      <c r="G6" s="11">
        <f>F6+F5</f>
        <v>0</v>
      </c>
      <c r="H6" s="10"/>
      <c r="I6" s="7">
        <f t="shared" ref="I6:I21" si="1">500-G6</f>
        <v>500</v>
      </c>
      <c r="J6" s="7">
        <f t="shared" ref="J6:J21" si="2">1000-G6</f>
        <v>1000</v>
      </c>
      <c r="K6" s="7">
        <f t="shared" ref="K6:K21" si="3">2000-G6</f>
        <v>2000</v>
      </c>
    </row>
    <row r="7" spans="1:11" ht="16.5" thickBot="1" x14ac:dyDescent="0.3">
      <c r="A7" s="8">
        <v>3</v>
      </c>
      <c r="B7" s="12">
        <v>44341</v>
      </c>
      <c r="C7" s="11"/>
      <c r="D7" s="11"/>
      <c r="E7" s="11"/>
      <c r="F7" s="13">
        <f t="shared" si="0"/>
        <v>0</v>
      </c>
      <c r="G7" s="11">
        <f>F7+G6</f>
        <v>0</v>
      </c>
      <c r="H7" s="10"/>
      <c r="I7" s="7">
        <f t="shared" si="1"/>
        <v>500</v>
      </c>
      <c r="J7" s="7">
        <f t="shared" si="2"/>
        <v>1000</v>
      </c>
      <c r="K7" s="7">
        <f t="shared" si="3"/>
        <v>2000</v>
      </c>
    </row>
    <row r="8" spans="1:11" ht="16.5" thickBot="1" x14ac:dyDescent="0.3">
      <c r="A8" s="8">
        <v>4</v>
      </c>
      <c r="B8" s="12">
        <v>44348</v>
      </c>
      <c r="C8" s="11"/>
      <c r="D8" s="11"/>
      <c r="E8" s="11"/>
      <c r="F8" s="13">
        <f t="shared" si="0"/>
        <v>0</v>
      </c>
      <c r="G8" s="11">
        <f t="shared" ref="G8:G16" si="4">F8+G7</f>
        <v>0</v>
      </c>
      <c r="H8" s="10"/>
      <c r="I8" s="7">
        <f t="shared" si="1"/>
        <v>500</v>
      </c>
      <c r="J8" s="7">
        <f t="shared" si="2"/>
        <v>1000</v>
      </c>
      <c r="K8" s="7">
        <f t="shared" si="3"/>
        <v>2000</v>
      </c>
    </row>
    <row r="9" spans="1:11" ht="16.5" thickBot="1" x14ac:dyDescent="0.3">
      <c r="A9" s="8">
        <v>5</v>
      </c>
      <c r="B9" s="12">
        <v>44355</v>
      </c>
      <c r="C9" s="11"/>
      <c r="D9" s="11"/>
      <c r="E9" s="11"/>
      <c r="F9" s="13">
        <f t="shared" si="0"/>
        <v>0</v>
      </c>
      <c r="G9" s="11">
        <f t="shared" si="4"/>
        <v>0</v>
      </c>
      <c r="H9" s="10"/>
      <c r="I9" s="7">
        <f t="shared" si="1"/>
        <v>500</v>
      </c>
      <c r="J9" s="7">
        <f t="shared" si="2"/>
        <v>1000</v>
      </c>
      <c r="K9" s="7">
        <f t="shared" si="3"/>
        <v>2000</v>
      </c>
    </row>
    <row r="10" spans="1:11" ht="16.5" thickBot="1" x14ac:dyDescent="0.3">
      <c r="A10" s="8">
        <v>6</v>
      </c>
      <c r="B10" s="12">
        <v>44362</v>
      </c>
      <c r="C10" s="11"/>
      <c r="D10" s="11"/>
      <c r="E10" s="11"/>
      <c r="F10" s="13">
        <f t="shared" si="0"/>
        <v>0</v>
      </c>
      <c r="G10" s="11">
        <f t="shared" si="4"/>
        <v>0</v>
      </c>
      <c r="H10" s="10"/>
      <c r="I10" s="7">
        <f t="shared" si="1"/>
        <v>500</v>
      </c>
      <c r="J10" s="7">
        <f t="shared" si="2"/>
        <v>1000</v>
      </c>
      <c r="K10" s="7">
        <f t="shared" si="3"/>
        <v>2000</v>
      </c>
    </row>
    <row r="11" spans="1:11" ht="16.5" thickBot="1" x14ac:dyDescent="0.3">
      <c r="A11" s="8">
        <v>7</v>
      </c>
      <c r="B11" s="12">
        <v>44369</v>
      </c>
      <c r="C11" s="11"/>
      <c r="D11" s="11"/>
      <c r="E11" s="11"/>
      <c r="F11" s="13">
        <f t="shared" si="0"/>
        <v>0</v>
      </c>
      <c r="G11" s="11">
        <f t="shared" si="4"/>
        <v>0</v>
      </c>
      <c r="H11" s="10"/>
      <c r="I11" s="7">
        <f t="shared" si="1"/>
        <v>500</v>
      </c>
      <c r="J11" s="7">
        <f t="shared" si="2"/>
        <v>1000</v>
      </c>
      <c r="K11" s="7">
        <f t="shared" si="3"/>
        <v>2000</v>
      </c>
    </row>
    <row r="12" spans="1:11" ht="16.5" thickBot="1" x14ac:dyDescent="0.3">
      <c r="A12" s="8">
        <v>8</v>
      </c>
      <c r="B12" s="12">
        <v>44376</v>
      </c>
      <c r="C12" s="11"/>
      <c r="D12" s="11"/>
      <c r="E12" s="11"/>
      <c r="F12" s="13">
        <f t="shared" si="0"/>
        <v>0</v>
      </c>
      <c r="G12" s="11">
        <f t="shared" si="4"/>
        <v>0</v>
      </c>
      <c r="H12" s="10"/>
      <c r="I12" s="7">
        <f t="shared" si="1"/>
        <v>500</v>
      </c>
      <c r="J12" s="7">
        <f t="shared" si="2"/>
        <v>1000</v>
      </c>
      <c r="K12" s="7">
        <f t="shared" si="3"/>
        <v>2000</v>
      </c>
    </row>
    <row r="13" spans="1:11" ht="16.5" thickBot="1" x14ac:dyDescent="0.3">
      <c r="A13" s="8">
        <v>9</v>
      </c>
      <c r="B13" s="12">
        <v>44383</v>
      </c>
      <c r="C13" s="11"/>
      <c r="D13" s="11"/>
      <c r="E13" s="11"/>
      <c r="F13" s="13">
        <f t="shared" si="0"/>
        <v>0</v>
      </c>
      <c r="G13" s="11">
        <f t="shared" si="4"/>
        <v>0</v>
      </c>
      <c r="H13" s="10"/>
      <c r="I13" s="7">
        <f t="shared" si="1"/>
        <v>500</v>
      </c>
      <c r="J13" s="7">
        <f t="shared" si="2"/>
        <v>1000</v>
      </c>
      <c r="K13" s="7">
        <f t="shared" si="3"/>
        <v>2000</v>
      </c>
    </row>
    <row r="14" spans="1:11" ht="16.5" thickBot="1" x14ac:dyDescent="0.3">
      <c r="A14" s="8">
        <v>10</v>
      </c>
      <c r="B14" s="12">
        <v>44390</v>
      </c>
      <c r="C14" s="11"/>
      <c r="D14" s="11"/>
      <c r="E14" s="11"/>
      <c r="F14" s="13">
        <f t="shared" si="0"/>
        <v>0</v>
      </c>
      <c r="G14" s="11">
        <f t="shared" si="4"/>
        <v>0</v>
      </c>
      <c r="H14" s="10"/>
      <c r="I14" s="7">
        <f t="shared" si="1"/>
        <v>500</v>
      </c>
      <c r="J14" s="7">
        <f t="shared" si="2"/>
        <v>1000</v>
      </c>
      <c r="K14" s="7">
        <f t="shared" si="3"/>
        <v>2000</v>
      </c>
    </row>
    <row r="15" spans="1:11" ht="16.5" thickBot="1" x14ac:dyDescent="0.3">
      <c r="A15" s="8">
        <v>11</v>
      </c>
      <c r="B15" s="12">
        <v>44397</v>
      </c>
      <c r="C15" s="11"/>
      <c r="D15" s="11"/>
      <c r="E15" s="11"/>
      <c r="F15" s="13">
        <f t="shared" si="0"/>
        <v>0</v>
      </c>
      <c r="G15" s="11">
        <f t="shared" si="4"/>
        <v>0</v>
      </c>
      <c r="H15" s="10"/>
      <c r="I15" s="7">
        <f t="shared" si="1"/>
        <v>500</v>
      </c>
      <c r="J15" s="7">
        <f t="shared" si="2"/>
        <v>1000</v>
      </c>
      <c r="K15" s="7">
        <f t="shared" si="3"/>
        <v>2000</v>
      </c>
    </row>
    <row r="16" spans="1:11" ht="16.5" thickBot="1" x14ac:dyDescent="0.3">
      <c r="A16" s="8">
        <v>12</v>
      </c>
      <c r="B16" s="12">
        <v>44404</v>
      </c>
      <c r="C16" s="11"/>
      <c r="D16" s="11"/>
      <c r="E16" s="11"/>
      <c r="F16" s="13">
        <f t="shared" si="0"/>
        <v>0</v>
      </c>
      <c r="G16" s="11">
        <f t="shared" si="4"/>
        <v>0</v>
      </c>
      <c r="H16" s="10"/>
      <c r="I16" s="7">
        <f t="shared" si="1"/>
        <v>500</v>
      </c>
      <c r="J16" s="7">
        <f t="shared" si="2"/>
        <v>1000</v>
      </c>
      <c r="K16" s="7">
        <f t="shared" si="3"/>
        <v>2000</v>
      </c>
    </row>
    <row r="17" spans="1:11" ht="16.5" thickBot="1" x14ac:dyDescent="0.3">
      <c r="A17" s="8">
        <v>13</v>
      </c>
      <c r="B17" s="12">
        <v>44411</v>
      </c>
      <c r="C17" s="11"/>
      <c r="D17" s="11"/>
      <c r="E17" s="11"/>
      <c r="F17" s="13">
        <f t="shared" si="0"/>
        <v>0</v>
      </c>
      <c r="G17" s="11">
        <f>F17+G16</f>
        <v>0</v>
      </c>
      <c r="H17" s="10"/>
      <c r="I17" s="7">
        <f t="shared" si="1"/>
        <v>500</v>
      </c>
      <c r="J17" s="7">
        <f t="shared" si="2"/>
        <v>1000</v>
      </c>
      <c r="K17" s="7">
        <f t="shared" si="3"/>
        <v>2000</v>
      </c>
    </row>
    <row r="18" spans="1:11" ht="16.5" thickBot="1" x14ac:dyDescent="0.3">
      <c r="A18" s="33">
        <v>14</v>
      </c>
      <c r="B18" s="12">
        <v>44418</v>
      </c>
      <c r="C18" s="34"/>
      <c r="D18" s="11"/>
      <c r="E18" s="11"/>
      <c r="F18" s="13">
        <f>SUM(C18:E18)</f>
        <v>0</v>
      </c>
      <c r="G18" s="13">
        <f>F18+G17</f>
        <v>0</v>
      </c>
      <c r="H18" s="10"/>
      <c r="I18" s="36">
        <f t="shared" si="1"/>
        <v>500</v>
      </c>
      <c r="J18" s="36">
        <f t="shared" si="2"/>
        <v>1000</v>
      </c>
      <c r="K18" s="36">
        <f t="shared" si="3"/>
        <v>2000</v>
      </c>
    </row>
    <row r="19" spans="1:11" ht="16.5" thickBot="1" x14ac:dyDescent="0.3">
      <c r="A19" s="33">
        <v>15</v>
      </c>
      <c r="B19" s="12">
        <v>44425</v>
      </c>
      <c r="C19" s="34"/>
      <c r="D19" s="11"/>
      <c r="E19" s="11"/>
      <c r="F19" s="13">
        <f>SUM(C19:E19)</f>
        <v>0</v>
      </c>
      <c r="G19" s="13">
        <f>F19+G18</f>
        <v>0</v>
      </c>
      <c r="H19" s="10"/>
      <c r="I19" s="36">
        <f t="shared" si="1"/>
        <v>500</v>
      </c>
      <c r="J19" s="36">
        <f t="shared" si="2"/>
        <v>1000</v>
      </c>
      <c r="K19" s="36">
        <f t="shared" si="3"/>
        <v>2000</v>
      </c>
    </row>
    <row r="20" spans="1:11" ht="16.5" thickBot="1" x14ac:dyDescent="0.3">
      <c r="A20" s="33">
        <v>16</v>
      </c>
      <c r="B20" s="12">
        <v>44432</v>
      </c>
      <c r="C20" s="34"/>
      <c r="D20" s="11"/>
      <c r="E20" s="11"/>
      <c r="F20" s="13">
        <f>SUM(C20:E20)</f>
        <v>0</v>
      </c>
      <c r="G20" s="13">
        <f>F20+G19</f>
        <v>0</v>
      </c>
      <c r="H20" s="10"/>
      <c r="I20" s="36">
        <f t="shared" si="1"/>
        <v>500</v>
      </c>
      <c r="J20" s="36">
        <f t="shared" si="2"/>
        <v>1000</v>
      </c>
      <c r="K20" s="36">
        <f t="shared" si="3"/>
        <v>2000</v>
      </c>
    </row>
    <row r="21" spans="1:11" ht="16.5" thickBot="1" x14ac:dyDescent="0.3">
      <c r="A21" s="33">
        <v>17</v>
      </c>
      <c r="B21" s="12">
        <v>44439</v>
      </c>
      <c r="C21" s="34"/>
      <c r="D21" s="11"/>
      <c r="E21" s="11"/>
      <c r="F21" s="13">
        <f>SUM(C21:E21)</f>
        <v>0</v>
      </c>
      <c r="G21" s="13">
        <f>F21+G20</f>
        <v>0</v>
      </c>
      <c r="H21" s="10"/>
      <c r="I21" s="35">
        <f t="shared" si="1"/>
        <v>500</v>
      </c>
      <c r="J21" s="35">
        <f t="shared" si="2"/>
        <v>1000</v>
      </c>
      <c r="K21" s="35">
        <f t="shared" si="3"/>
        <v>2000</v>
      </c>
    </row>
    <row r="23" spans="1:11" ht="15.75" thickBot="1" x14ac:dyDescent="0.3">
      <c r="C23" s="22" t="s">
        <v>12</v>
      </c>
      <c r="D23" s="21"/>
      <c r="E23" s="5"/>
      <c r="F23" s="5"/>
    </row>
    <row r="24" spans="1:11" ht="15.75" thickBot="1" x14ac:dyDescent="0.3">
      <c r="B24" s="19"/>
      <c r="C24" s="28"/>
      <c r="D24" s="23"/>
      <c r="E24" s="29">
        <f>C24*1.60934</f>
        <v>0</v>
      </c>
      <c r="F24" s="5"/>
      <c r="G24" s="5"/>
    </row>
    <row r="25" spans="1:11" x14ac:dyDescent="0.25">
      <c r="B25" s="19"/>
      <c r="C25" s="24" t="s">
        <v>4</v>
      </c>
      <c r="D25" s="4" t="s">
        <v>3</v>
      </c>
      <c r="E25" s="25" t="s">
        <v>2</v>
      </c>
      <c r="F25" s="5"/>
      <c r="G25" s="5"/>
    </row>
    <row r="26" spans="1:11" ht="16.5" thickBot="1" x14ac:dyDescent="0.3">
      <c r="B26" s="20"/>
      <c r="C26" s="26"/>
      <c r="D26" s="30" t="s">
        <v>13</v>
      </c>
      <c r="E26" s="27"/>
      <c r="F26" s="5"/>
      <c r="G26" s="5"/>
    </row>
  </sheetData>
  <mergeCells count="6">
    <mergeCell ref="I3:K3"/>
    <mergeCell ref="A2:B3"/>
    <mergeCell ref="C2:C3"/>
    <mergeCell ref="E2:E3"/>
    <mergeCell ref="G4:G5"/>
    <mergeCell ref="D2:D3"/>
  </mergeCells>
  <conditionalFormatting sqref="I5:K21">
    <cfRule type="cellIs" dxfId="0" priority="1" operator="lessThan">
      <formula>0.1</formula>
    </cfRule>
  </conditionalFormatting>
  <pageMargins left="0.7" right="0.7" top="0.75" bottom="0.75" header="0.3" footer="0.3"/>
  <pageSetup scale="7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Fraizer, Daniel P NAF USARMY IMCOM FMWRC (US)</dc:creator>
  <cp:lastModifiedBy>Ille, Jason E Mr NAF USA IMCOM</cp:lastModifiedBy>
  <cp:lastPrinted>2020-12-04T09:14:48Z</cp:lastPrinted>
  <dcterms:created xsi:type="dcterms:W3CDTF">2020-10-15T13:43:03Z</dcterms:created>
  <dcterms:modified xsi:type="dcterms:W3CDTF">2021-03-02T13:13:37Z</dcterms:modified>
</cp:coreProperties>
</file>